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Rozeznanie_Rynku\Sprzedaz\"/>
    </mc:Choice>
  </mc:AlternateContent>
  <bookViews>
    <workbookView xWindow="0" yWindow="0" windowWidth="19200" windowHeight="67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  <c r="H22" i="1" l="1"/>
  <c r="I22" i="1" l="1"/>
  <c r="G8" i="1"/>
  <c r="G5" i="1"/>
  <c r="G12" i="1"/>
  <c r="G7" i="1"/>
  <c r="G19" i="1"/>
  <c r="G20" i="1"/>
  <c r="G17" i="1"/>
  <c r="G21" i="1"/>
  <c r="G16" i="1"/>
  <c r="G13" i="1"/>
  <c r="G11" i="1"/>
  <c r="G9" i="1"/>
  <c r="G14" i="1"/>
  <c r="G10" i="1"/>
  <c r="G18" i="1"/>
  <c r="G6" i="1"/>
  <c r="G15" i="1"/>
</calcChain>
</file>

<file path=xl/sharedStrings.xml><?xml version="1.0" encoding="utf-8"?>
<sst xmlns="http://schemas.openxmlformats.org/spreadsheetml/2006/main" count="73" uniqueCount="56">
  <si>
    <t>lada sklepowa</t>
  </si>
  <si>
    <t>regał sklepowy</t>
  </si>
  <si>
    <t>kasa fiskalna z oprogramowaniem i taśmą</t>
  </si>
  <si>
    <t>kalkulator</t>
  </si>
  <si>
    <t>czytnik kodów</t>
  </si>
  <si>
    <t>metkownica</t>
  </si>
  <si>
    <t>kasetka na pieniądze</t>
  </si>
  <si>
    <t>Sczegółowy opis przedmiotu zamówienia</t>
  </si>
  <si>
    <t>PROPOZYCJA OFERENTA</t>
  </si>
  <si>
    <t>Lp.</t>
  </si>
  <si>
    <t xml:space="preserve">Nazwa produktu </t>
  </si>
  <si>
    <t>Opis produktu, parametry, funkcjonalność, materiał</t>
  </si>
  <si>
    <t>ilość</t>
  </si>
  <si>
    <t>jm</t>
  </si>
  <si>
    <t>cj netto</t>
  </si>
  <si>
    <t>cj. brutto</t>
  </si>
  <si>
    <t>Wartość brutto</t>
  </si>
  <si>
    <t>Zgodny / nie zgodny + wymiary (jeśli dotyczy)</t>
  </si>
  <si>
    <t>Wizualizacja, zdjęcie lub konkretny model produktu</t>
  </si>
  <si>
    <t>ZORR/2/KAIZEN/IX/2020</t>
  </si>
  <si>
    <t>Zakup i dostawa kompletu wyposażenia do modelowej pracowni sprzedaży do Zespołu Szkół Specjalnych w Wałbrzychu</t>
  </si>
  <si>
    <t>szt.</t>
  </si>
  <si>
    <t>UWAGA</t>
  </si>
  <si>
    <t xml:space="preserve">* +/-20% </t>
  </si>
  <si>
    <t>RAZEM</t>
  </si>
  <si>
    <t>witryna ekspozycyjna, chłodnicza</t>
  </si>
  <si>
    <t>Przenośna kasetka metalowa z jednym dnem do przechowywania pieniędzy, z wkładem rolkowym na bilon   - pojedyncze dno, z możliwością przykręcenia na stałe do podłoża. Minimalne wymiary: 25x21x7cm.</t>
  </si>
  <si>
    <t>dwukołowy wózek transportowy</t>
  </si>
  <si>
    <t>czterokołowy wózek transportowy</t>
  </si>
  <si>
    <t>Witryna sklepowa, wykonana ze szkła oraz stali malowanej, do prezentacji przekąsek i napojów, do mieszczania w lodóce chłodniczej, wyposażona w 2 szklane półki. Możliwość zamontowania na blacie. Cztery przezroczyste ścianki wykonane ze szkła. Wyposażone w oświetlenie wewnętrzne. Zakres temperatur pracy: od 0ºC - 12ºC. Wymuszony obieg powietrza. Ekologiczny czynnik chłodniczy. Regulacja i kontrola temperatury za pomocą termostatu.  Wymiana produktów przez otwarcie tylnych przesuwanych drzwiczek. Minimalny rozmiar witryny: dł - 650mm, szer - 432mm, wys - 630mm. O minomalnej pojemności 85l.</t>
  </si>
  <si>
    <t>metalowy regał sklepowy</t>
  </si>
  <si>
    <t>waga</t>
  </si>
  <si>
    <t>Lada sklepowa wykonana z płyty laminowanej o grubości 18 mm. U góry front szklany i wąski element frontu u góry - wykonane z bezpiecznego szkła hartowanego. Blat szklany wykończony jest profilem w kolorze srebrnym. Ladę wyposażona w jedną półkę zamykaną oraz jedną półkę z otwartą przestrzenią.
Materiał: płyta laminowana + bezpieczne szkło hartowane.
Minimalne wymiary: szerokość 45 cm, wysokość 85 cm, długość 110 cm</t>
  </si>
  <si>
    <t xml:space="preserve">
Regał chromowany z 4 półkami o głębokości minimalnej 40 cm. Możliwość postawienia na podłodze, na 4 nogach z zakończoną końcówką antypoślizgową.
Minimalne wymiary regału: wysokość 170 cm, szerokość 80 cm, głębokość  40 cm. </t>
  </si>
  <si>
    <t>otwarty regał sklepowy</t>
  </si>
  <si>
    <t>Otwarty regał sklepowy z 5 półkami, wykonany z płyty laminowanej o grubości min 16 mm Minimalne rozmiany całego regału: wysokość: 200 cm, szerokość: 70 cm, głębokość: 28 cm</t>
  </si>
  <si>
    <t>Dwukołowy wózek transportowy, wyposażony w antypoślizgowy uchwyt ochronny do łatwego prowadzenia, koła gumowe, pneumatyczne z precyzyjnymi łożyskami kulkowymi i stalową felgą. 
Minimalna długość cm 55, szerokość cm 64, wysokość cm 125, waga w kg  19,5. Maksymalne obciążenie dynamiczne kg 220. Podstawa wykonana z metalu.</t>
  </si>
  <si>
    <t>Czterokołowy wózek do transportu, wyprodukowany ze stali lakierowanej. Powierzchnia użytkowa wzmocniona antypoślizgową powłoką i ochronnym zderzakiem kauczukowym. Udźwig do 300 kg. Wyposażony w mechanizm przeciwzaciskowy. Wyposażony w 4 nylonowe koła bezśladowe o średnicy 100 mm, w tym 2 koła obrotowe, co pozwala na ciche przemieszczenie wózka. Minimalne rozmiwaty: wysokość mm 900, szerokość mm 450, długość mm 720  
Waga wózka do w kg  18.</t>
  </si>
  <si>
    <t>Waga wyposażona w akumulator, legalizacje  i minimum 2 latnią gwarancję. Waga dwudziałkowa. Dla towarów o masie do 6kg wynik ważenia wyświetlany jest z działką 2g, a pomiędzy 6 a 15kg - z działką 5g. Waga wyposażona jest w zasilacz, akumulator wraz z układem ładowania i dodatkowo gniazdo na baterie. Minimalny czas pracy na bateriach i akumulatorze wynosi nawet do 1000h.
Wyposazona w wyświetlacz LCD z podświetleniem. Waga posiada szalkę ze stali nierdzewnej, przystosowaną do bezpośredniego kontaktu z żywnością.</t>
  </si>
  <si>
    <t xml:space="preserve">Kasa z elektroniczną kopią paragonów i dużą bazą towarową (do 30 000 PLU), jest wyposażona w port Ethernet. Pozwala to na równoczesną, zdalną komunikację z programem magazynowym, systemem monitoringu oraz odczyt kopii elektronicznej. Kopia elektroniczna paragonów zapisywana jest na wyposazonej karcie SD. Mozliwość generowania raportów dziennych i miesiącznych.  
Możliwość programowania do 6 800 PLU / min, użytkowania 100 metrowej rolki papieru, Konfigurowalne napięcie sterowania szufladą (6V, 12V, 18V, 24V), Pełna obsługa kasy w trybie fiskalnym. Duża, programowalna klawiatura z trzema poziomami klawiszy skrótu. Rozbudowane funkcje kasjerskie (deklaracja stanu i weryfikacja utargu, maksymalna wartość dla paragonu oraz produktu, etc. Tryb sprzedaży z widoczną nazwą towaru, tj. definiowaniem ilości, ceny, numeru PLU i rabatu. Obsługa kart lojalnościowych i rabatowych bezpośrednio na kasie lub z autoryzacją systemu zewnętrznego. Możliwość integracji z dowolnym systemem wideomonitoringu sklepowego. Przypominanie o obowiązkowym przeglądzie technicznym i niewykonanym raporcie dobowym. Możliwość wstrzymania sprzedaży, gdy nie wykonano raportu dobowego. W kompkecie z ładowarką i wbudowanym programem obsługującym.
</t>
  </si>
  <si>
    <t>12-cyfrowy kalkulator biurowy, wyposażony w podstawowe funkcje: Oblicza marżę (MU), storno (RV), sumę całkowitą (GT) Zaokrąglenia i wybór separatora dziesiętnego. Podwójne źródło zasilania (bateria tradycyjna i słoneczna). Duży wyświetlacz umieszczony pod kątem</t>
  </si>
  <si>
    <t>Metkownica, wyposażone w: nadruk do 10 znaków alfanumerycznych. Etykiety: 22 &amp; 26 mm x 12 mm. Prostą wymianę rolki tuszującej oraz metek, precyzyjny oraz przejrzysty i wyraźny wydruk - czcionki ze znakiem euro, wielonarodowe oznaczenia walut w tym złoty, rubel, forint i inne. Metkownica zapewnia praktyczny i wygodny styl pracy - szybka, prosta, elastyczna i niezawodna, łatwa w obsłudze. Dostępnych symboli i znaków: 23 m.in."zł" -"gr"-"kg"-"kod". Do zestawu dołączony komplet rolek.</t>
  </si>
  <si>
    <t>Czytnik kodów kreskowych kodów 1D (także kody Postal (pocztowe), GS1 Databar).
Moduł skanujący posiada szeroki kąt odczytu, dzięki czemu kody 1D i długie kody kreskowe są sprawnie i szybko odczytywane.
Cienka i jasna linia skanująca daje możliwość skanowania szerokich kodów kreskowych bez potrzeby zwiększania odległości kodu paskowego. Czytnik kodów, wyposażony jest w technologię typu Green Spot, która informuje o prawidłowym zeskanowaniu kodu.
Dwa tryby pracy - ręczny i automatyczny usprawniają i przyśpieszają pracę z możliwością ustawienia na stabilnej podstawce z ewentulna możliwością zamocowania do blatu.</t>
  </si>
  <si>
    <t>Lada sklepowa z podwyższoną półką na wierzchu, wykonana z płyty laminowanej o minimalnej grubości 18 i 25 mm. Blat wykonany z drewna o minimalnej grubości 28 mm. Lada wyposażona w otwarte minimum 2 półki i 1 zamkniętą. Minimalne wymiary: szerokość 60 cm, wysokość 106 cm, długość 138 cm</t>
  </si>
  <si>
    <t xml:space="preserve">Regał wykonany z płyty o minimalnej grubości 16 mm, wyposażony w minimum 2 półki drewniane, i boki regału. Minimalne wymiary regału: zewnętrzne 1250x700x1510 mm. Powierzchnia ekspozycji: 1,5 m2, Waga produktu: 95 kg
</t>
  </si>
  <si>
    <t>terminal płatniczy</t>
  </si>
  <si>
    <t xml:space="preserve">Certyfikowany terminal mobilny, wyposażony w czytnik kart zbliżeniowych oraz akumulator o minimalnej pojemności 2000 mAh. Podstawowe cechy wyposażenia: zewnętrzny PIN Pad certyfikowany przez PCI, dla bezpiecznego wprowadzania kodu PIN, szybkie i bezpieczne transakcje dzięki wydajnemu procesorowi, rozbudowanej pamięci i nowoczesnemu systemowi, wydajna antena zapewniająca wysoką jakość sygnału GPRS.
 </t>
  </si>
  <si>
    <t>sztuczne produkty</t>
  </si>
  <si>
    <t>banknoty + monety</t>
  </si>
  <si>
    <t>Zestaw banknotów oraz monet tożsamych z prawdziwym pieniądzem. Banknoty wykonane z papieru. Monety wykonane z plastiku. W zestawie minimum podstawowe (używane) pieniądze w funkcjonującym obiegu pieniądza.</t>
  </si>
  <si>
    <t xml:space="preserve">Zestaw sporzywczych produktów, takich jak: jajka, wędliny, mięso, sery, warzywa, owoce, słodycze (ciastka lub ciasta), pieczywo, owoce morza,  </t>
  </si>
  <si>
    <t>Zestaw 1 - wyposażenie</t>
  </si>
  <si>
    <t>Zestaw 2 - wyposażenie transportowe</t>
  </si>
  <si>
    <t>Zestaw 3 - podstawowe wyposażenie sprzedaży</t>
  </si>
  <si>
    <t>Zestaw 4 - wyposażenie produktów i pieniędzy</t>
  </si>
  <si>
    <t>Nazwa zestawu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</si>
</sst>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i/>
      <sz val="9"/>
      <color theme="1"/>
      <name val="Century Gothic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44" fontId="7" fillId="3" borderId="1" xfId="1" applyFont="1" applyFill="1" applyBorder="1" applyAlignment="1">
      <alignment horizontal="center"/>
    </xf>
    <xf numFmtId="44" fontId="5" fillId="0" borderId="0" xfId="1" applyFont="1" applyAlignment="1">
      <alignment horizontal="center"/>
    </xf>
    <xf numFmtId="44" fontId="7" fillId="3" borderId="1" xfId="1" applyFont="1" applyFill="1" applyBorder="1" applyAlignment="1">
      <alignment horizontal="center" vertical="center" wrapText="1"/>
    </xf>
    <xf numFmtId="44" fontId="8" fillId="0" borderId="0" xfId="1" applyFont="1" applyAlignment="1">
      <alignment horizontal="center"/>
    </xf>
    <xf numFmtId="0" fontId="8" fillId="0" borderId="0" xfId="0" applyFont="1" applyAlignment="1">
      <alignment horizontal="left" wrapText="1"/>
    </xf>
    <xf numFmtId="44" fontId="8" fillId="0" borderId="1" xfId="1" applyFont="1" applyBorder="1" applyAlignment="1">
      <alignment horizontal="center" vertical="center"/>
    </xf>
    <xf numFmtId="0" fontId="6" fillId="0" borderId="2" xfId="0" applyFont="1" applyBorder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18" workbookViewId="0">
      <selection activeCell="B20" sqref="B20:B21"/>
    </sheetView>
  </sheetViews>
  <sheetFormatPr defaultRowHeight="11.5" x14ac:dyDescent="0.25"/>
  <cols>
    <col min="1" max="1" width="3" style="19" bestFit="1" customWidth="1"/>
    <col min="2" max="2" width="19.7265625" style="19" bestFit="1" customWidth="1"/>
    <col min="3" max="3" width="17" style="19" customWidth="1"/>
    <col min="4" max="4" width="54.1796875" style="19" customWidth="1"/>
    <col min="5" max="5" width="7.54296875" style="10" customWidth="1"/>
    <col min="6" max="6" width="8.7265625" style="10"/>
    <col min="7" max="7" width="11.6328125" style="26" customWidth="1"/>
    <col min="8" max="8" width="11.36328125" style="26" customWidth="1"/>
    <col min="9" max="9" width="11.81640625" style="26" bestFit="1" customWidth="1"/>
    <col min="10" max="10" width="10.36328125" style="10" customWidth="1"/>
    <col min="11" max="11" width="17.36328125" style="10" customWidth="1"/>
    <col min="12" max="12" width="14.54296875" style="19" customWidth="1"/>
    <col min="13" max="16384" width="8.7265625" style="19"/>
  </cols>
  <sheetData>
    <row r="1" spans="1:12" s="15" customFormat="1" x14ac:dyDescent="0.25">
      <c r="A1" s="31" t="s">
        <v>19</v>
      </c>
      <c r="B1" s="31"/>
      <c r="C1" s="31"/>
      <c r="D1" s="31"/>
      <c r="E1" s="1"/>
      <c r="F1" s="2"/>
      <c r="G1" s="24"/>
      <c r="H1" s="24"/>
      <c r="I1" s="24"/>
      <c r="J1" s="3"/>
      <c r="K1" s="3"/>
    </row>
    <row r="2" spans="1:12" s="15" customFormat="1" x14ac:dyDescent="0.25">
      <c r="A2" s="29" t="s">
        <v>20</v>
      </c>
      <c r="B2" s="29"/>
      <c r="C2" s="29"/>
      <c r="D2" s="29"/>
      <c r="E2" s="29"/>
      <c r="F2" s="2"/>
      <c r="G2" s="24"/>
      <c r="H2" s="24"/>
      <c r="I2" s="24"/>
      <c r="J2" s="3"/>
      <c r="K2" s="3"/>
    </row>
    <row r="3" spans="1:12" s="5" customFormat="1" ht="73" customHeight="1" x14ac:dyDescent="0.35">
      <c r="A3" s="32" t="s">
        <v>7</v>
      </c>
      <c r="B3" s="32"/>
      <c r="C3" s="32"/>
      <c r="D3" s="16"/>
      <c r="E3" s="4"/>
      <c r="F3" s="4"/>
      <c r="G3" s="33" t="s">
        <v>8</v>
      </c>
      <c r="H3" s="33"/>
      <c r="I3" s="33"/>
      <c r="J3" s="33"/>
      <c r="K3" s="33"/>
    </row>
    <row r="4" spans="1:12" s="15" customFormat="1" ht="57.5" x14ac:dyDescent="0.25">
      <c r="A4" s="17" t="s">
        <v>9</v>
      </c>
      <c r="B4" s="17" t="s">
        <v>55</v>
      </c>
      <c r="C4" s="17" t="s">
        <v>10</v>
      </c>
      <c r="D4" s="17" t="s">
        <v>11</v>
      </c>
      <c r="E4" s="6" t="s">
        <v>12</v>
      </c>
      <c r="F4" s="6" t="s">
        <v>13</v>
      </c>
      <c r="G4" s="25" t="s">
        <v>14</v>
      </c>
      <c r="H4" s="25" t="s">
        <v>15</v>
      </c>
      <c r="I4" s="25" t="s">
        <v>16</v>
      </c>
      <c r="J4" s="7" t="s">
        <v>17</v>
      </c>
      <c r="K4" s="7" t="s">
        <v>18</v>
      </c>
    </row>
    <row r="5" spans="1:12" ht="126.5" x14ac:dyDescent="0.25">
      <c r="A5" s="35">
        <v>1</v>
      </c>
      <c r="B5" s="37" t="s">
        <v>51</v>
      </c>
      <c r="C5" s="36" t="s">
        <v>25</v>
      </c>
      <c r="D5" s="36" t="s">
        <v>29</v>
      </c>
      <c r="E5" s="8">
        <v>1</v>
      </c>
      <c r="F5" s="8" t="s">
        <v>21</v>
      </c>
      <c r="G5" s="9">
        <f ca="1">SUM(E5*G5)</f>
        <v>0</v>
      </c>
      <c r="H5" s="9"/>
      <c r="I5" s="28">
        <f>E5*H5</f>
        <v>0</v>
      </c>
      <c r="J5" s="11"/>
      <c r="K5" s="11"/>
      <c r="L5" s="27"/>
    </row>
    <row r="6" spans="1:12" ht="92" x14ac:dyDescent="0.25">
      <c r="A6" s="35">
        <v>2</v>
      </c>
      <c r="B6" s="38"/>
      <c r="C6" s="36" t="s">
        <v>0</v>
      </c>
      <c r="D6" s="36" t="s">
        <v>32</v>
      </c>
      <c r="E6" s="8">
        <v>1</v>
      </c>
      <c r="F6" s="8" t="s">
        <v>21</v>
      </c>
      <c r="G6" s="9">
        <f t="shared" ref="G6:G21" ca="1" si="0">SUM(E6*G6)</f>
        <v>0</v>
      </c>
      <c r="H6" s="9"/>
      <c r="I6" s="28">
        <f t="shared" ref="I6:I21" si="1">E6*H6</f>
        <v>0</v>
      </c>
      <c r="J6" s="11"/>
      <c r="K6" s="11"/>
    </row>
    <row r="7" spans="1:12" ht="69" x14ac:dyDescent="0.25">
      <c r="A7" s="35">
        <v>3</v>
      </c>
      <c r="B7" s="38"/>
      <c r="C7" s="36" t="s">
        <v>30</v>
      </c>
      <c r="D7" s="36" t="s">
        <v>33</v>
      </c>
      <c r="E7" s="8">
        <v>2</v>
      </c>
      <c r="F7" s="8" t="s">
        <v>21</v>
      </c>
      <c r="G7" s="9">
        <f t="shared" ca="1" si="0"/>
        <v>0</v>
      </c>
      <c r="H7" s="12"/>
      <c r="I7" s="28">
        <f t="shared" si="1"/>
        <v>0</v>
      </c>
      <c r="J7" s="11"/>
      <c r="K7" s="11"/>
    </row>
    <row r="8" spans="1:12" ht="57.5" x14ac:dyDescent="0.25">
      <c r="A8" s="35">
        <v>4</v>
      </c>
      <c r="B8" s="38"/>
      <c r="C8" s="36" t="s">
        <v>0</v>
      </c>
      <c r="D8" s="36" t="s">
        <v>43</v>
      </c>
      <c r="E8" s="8">
        <v>1</v>
      </c>
      <c r="F8" s="8" t="s">
        <v>21</v>
      </c>
      <c r="G8" s="9">
        <f t="shared" ca="1" si="0"/>
        <v>0</v>
      </c>
      <c r="H8" s="12"/>
      <c r="I8" s="28">
        <f t="shared" si="1"/>
        <v>0</v>
      </c>
      <c r="J8" s="11"/>
      <c r="K8" s="11"/>
    </row>
    <row r="9" spans="1:12" ht="57.5" x14ac:dyDescent="0.25">
      <c r="A9" s="35">
        <v>5</v>
      </c>
      <c r="B9" s="38"/>
      <c r="C9" s="36" t="s">
        <v>1</v>
      </c>
      <c r="D9" s="36" t="s">
        <v>44</v>
      </c>
      <c r="E9" s="8">
        <v>1</v>
      </c>
      <c r="F9" s="8" t="s">
        <v>21</v>
      </c>
      <c r="G9" s="9">
        <f t="shared" ca="1" si="0"/>
        <v>0</v>
      </c>
      <c r="H9" s="12"/>
      <c r="I9" s="28">
        <f t="shared" si="1"/>
        <v>0</v>
      </c>
      <c r="J9" s="11"/>
      <c r="K9" s="11"/>
    </row>
    <row r="10" spans="1:12" ht="34.5" x14ac:dyDescent="0.25">
      <c r="A10" s="35">
        <v>6</v>
      </c>
      <c r="B10" s="39"/>
      <c r="C10" s="36" t="s">
        <v>34</v>
      </c>
      <c r="D10" s="36" t="s">
        <v>35</v>
      </c>
      <c r="E10" s="8">
        <v>2</v>
      </c>
      <c r="F10" s="8" t="s">
        <v>21</v>
      </c>
      <c r="G10" s="9">
        <f t="shared" ca="1" si="0"/>
        <v>0</v>
      </c>
      <c r="H10" s="12"/>
      <c r="I10" s="28">
        <f t="shared" si="1"/>
        <v>0</v>
      </c>
      <c r="J10" s="11"/>
      <c r="K10" s="11"/>
    </row>
    <row r="11" spans="1:12" ht="80.5" x14ac:dyDescent="0.25">
      <c r="A11" s="20">
        <v>7</v>
      </c>
      <c r="B11" s="40" t="s">
        <v>52</v>
      </c>
      <c r="C11" s="18" t="s">
        <v>27</v>
      </c>
      <c r="D11" s="18" t="s">
        <v>36</v>
      </c>
      <c r="E11" s="8">
        <v>1</v>
      </c>
      <c r="F11" s="8" t="s">
        <v>21</v>
      </c>
      <c r="G11" s="9">
        <f t="shared" ca="1" si="0"/>
        <v>0</v>
      </c>
      <c r="H11" s="12"/>
      <c r="I11" s="28">
        <f t="shared" si="1"/>
        <v>0</v>
      </c>
      <c r="J11" s="11"/>
      <c r="K11" s="11"/>
    </row>
    <row r="12" spans="1:12" ht="103.5" x14ac:dyDescent="0.25">
      <c r="A12" s="20">
        <v>8</v>
      </c>
      <c r="B12" s="41"/>
      <c r="C12" s="18" t="s">
        <v>28</v>
      </c>
      <c r="D12" s="18" t="s">
        <v>37</v>
      </c>
      <c r="E12" s="8">
        <v>1</v>
      </c>
      <c r="F12" s="8" t="s">
        <v>21</v>
      </c>
      <c r="G12" s="9">
        <f t="shared" ca="1" si="0"/>
        <v>0</v>
      </c>
      <c r="H12" s="12"/>
      <c r="I12" s="28">
        <f t="shared" si="1"/>
        <v>0</v>
      </c>
      <c r="J12" s="11"/>
      <c r="K12" s="11"/>
    </row>
    <row r="13" spans="1:12" ht="103.5" x14ac:dyDescent="0.25">
      <c r="A13" s="20">
        <v>9</v>
      </c>
      <c r="B13" s="44" t="s">
        <v>53</v>
      </c>
      <c r="C13" s="18" t="s">
        <v>31</v>
      </c>
      <c r="D13" s="18" t="s">
        <v>38</v>
      </c>
      <c r="E13" s="8">
        <v>5</v>
      </c>
      <c r="F13" s="8" t="s">
        <v>21</v>
      </c>
      <c r="G13" s="9">
        <f t="shared" ca="1" si="0"/>
        <v>0</v>
      </c>
      <c r="H13" s="9"/>
      <c r="I13" s="28">
        <f t="shared" si="1"/>
        <v>0</v>
      </c>
      <c r="J13" s="11"/>
      <c r="K13" s="11"/>
    </row>
    <row r="14" spans="1:12" ht="253" x14ac:dyDescent="0.25">
      <c r="A14" s="20">
        <v>10</v>
      </c>
      <c r="B14" s="45"/>
      <c r="C14" s="18" t="s">
        <v>2</v>
      </c>
      <c r="D14" s="18" t="s">
        <v>39</v>
      </c>
      <c r="E14" s="8">
        <v>5</v>
      </c>
      <c r="F14" s="8" t="s">
        <v>21</v>
      </c>
      <c r="G14" s="9">
        <f t="shared" ca="1" si="0"/>
        <v>0</v>
      </c>
      <c r="H14" s="9"/>
      <c r="I14" s="28">
        <f t="shared" si="1"/>
        <v>0</v>
      </c>
      <c r="J14" s="11"/>
      <c r="K14" s="11"/>
    </row>
    <row r="15" spans="1:12" ht="92" x14ac:dyDescent="0.25">
      <c r="A15" s="20">
        <v>11</v>
      </c>
      <c r="B15" s="45"/>
      <c r="C15" s="18" t="s">
        <v>45</v>
      </c>
      <c r="D15" s="18" t="s">
        <v>46</v>
      </c>
      <c r="E15" s="8">
        <v>5</v>
      </c>
      <c r="F15" s="8" t="s">
        <v>21</v>
      </c>
      <c r="G15" s="9">
        <f t="shared" ca="1" si="0"/>
        <v>0</v>
      </c>
      <c r="H15" s="12"/>
      <c r="I15" s="28">
        <f t="shared" si="1"/>
        <v>0</v>
      </c>
      <c r="J15" s="11"/>
      <c r="K15" s="11"/>
    </row>
    <row r="16" spans="1:12" ht="57.5" x14ac:dyDescent="0.25">
      <c r="A16" s="20">
        <v>12</v>
      </c>
      <c r="B16" s="45"/>
      <c r="C16" s="18" t="s">
        <v>3</v>
      </c>
      <c r="D16" s="18" t="s">
        <v>40</v>
      </c>
      <c r="E16" s="8">
        <v>5</v>
      </c>
      <c r="F16" s="8" t="s">
        <v>21</v>
      </c>
      <c r="G16" s="9">
        <f t="shared" ca="1" si="0"/>
        <v>0</v>
      </c>
      <c r="H16" s="12"/>
      <c r="I16" s="28">
        <f t="shared" si="1"/>
        <v>0</v>
      </c>
      <c r="J16" s="11"/>
      <c r="K16" s="11"/>
    </row>
    <row r="17" spans="1:11" ht="138" x14ac:dyDescent="0.25">
      <c r="A17" s="20">
        <v>13</v>
      </c>
      <c r="B17" s="45"/>
      <c r="C17" s="18" t="s">
        <v>4</v>
      </c>
      <c r="D17" s="18" t="s">
        <v>42</v>
      </c>
      <c r="E17" s="8">
        <v>5</v>
      </c>
      <c r="F17" s="8" t="s">
        <v>21</v>
      </c>
      <c r="G17" s="9">
        <f t="shared" ca="1" si="0"/>
        <v>0</v>
      </c>
      <c r="H17" s="9"/>
      <c r="I17" s="28">
        <f t="shared" si="1"/>
        <v>0</v>
      </c>
      <c r="J17" s="11"/>
      <c r="K17" s="11"/>
    </row>
    <row r="18" spans="1:11" ht="103.5" x14ac:dyDescent="0.25">
      <c r="A18" s="20">
        <v>14</v>
      </c>
      <c r="B18" s="45"/>
      <c r="C18" s="18" t="s">
        <v>5</v>
      </c>
      <c r="D18" s="18" t="s">
        <v>41</v>
      </c>
      <c r="E18" s="8">
        <v>5</v>
      </c>
      <c r="F18" s="8" t="s">
        <v>21</v>
      </c>
      <c r="G18" s="9">
        <f t="shared" ca="1" si="0"/>
        <v>0</v>
      </c>
      <c r="H18" s="12"/>
      <c r="I18" s="28">
        <f t="shared" si="1"/>
        <v>0</v>
      </c>
      <c r="J18" s="11"/>
      <c r="K18" s="11"/>
    </row>
    <row r="19" spans="1:11" ht="46" x14ac:dyDescent="0.25">
      <c r="A19" s="20">
        <v>15</v>
      </c>
      <c r="B19" s="46"/>
      <c r="C19" s="18" t="s">
        <v>6</v>
      </c>
      <c r="D19" s="18" t="s">
        <v>26</v>
      </c>
      <c r="E19" s="8">
        <v>5</v>
      </c>
      <c r="F19" s="8" t="s">
        <v>21</v>
      </c>
      <c r="G19" s="9">
        <f t="shared" ca="1" si="0"/>
        <v>0</v>
      </c>
      <c r="H19" s="9"/>
      <c r="I19" s="28">
        <f t="shared" si="1"/>
        <v>0</v>
      </c>
      <c r="J19" s="11"/>
      <c r="K19" s="11"/>
    </row>
    <row r="20" spans="1:11" ht="46" x14ac:dyDescent="0.25">
      <c r="A20" s="20">
        <v>16</v>
      </c>
      <c r="B20" s="42" t="s">
        <v>54</v>
      </c>
      <c r="C20" s="18" t="s">
        <v>48</v>
      </c>
      <c r="D20" s="18" t="s">
        <v>49</v>
      </c>
      <c r="E20" s="8">
        <v>5</v>
      </c>
      <c r="F20" s="8" t="s">
        <v>21</v>
      </c>
      <c r="G20" s="9">
        <f t="shared" ca="1" si="0"/>
        <v>0</v>
      </c>
      <c r="H20" s="12"/>
      <c r="I20" s="28">
        <f t="shared" si="1"/>
        <v>0</v>
      </c>
      <c r="J20" s="11"/>
      <c r="K20" s="11"/>
    </row>
    <row r="21" spans="1:11" ht="34.5" x14ac:dyDescent="0.25">
      <c r="A21" s="20">
        <v>17</v>
      </c>
      <c r="B21" s="43"/>
      <c r="C21" s="18" t="s">
        <v>47</v>
      </c>
      <c r="D21" s="18" t="s">
        <v>50</v>
      </c>
      <c r="E21" s="8">
        <v>5</v>
      </c>
      <c r="F21" s="8" t="s">
        <v>21</v>
      </c>
      <c r="G21" s="9">
        <f t="shared" ca="1" si="0"/>
        <v>0</v>
      </c>
      <c r="H21" s="12"/>
      <c r="I21" s="28">
        <f t="shared" si="1"/>
        <v>0</v>
      </c>
      <c r="J21" s="11"/>
      <c r="K21" s="11"/>
    </row>
    <row r="22" spans="1:11" ht="26.5" customHeight="1" x14ac:dyDescent="0.25">
      <c r="A22" s="21"/>
      <c r="B22" s="21"/>
      <c r="C22" s="21"/>
      <c r="D22" s="21"/>
      <c r="E22" s="13"/>
      <c r="F22" s="22" t="s">
        <v>24</v>
      </c>
      <c r="G22" s="23"/>
      <c r="H22" s="23">
        <f>SUM(H5:H21)</f>
        <v>0</v>
      </c>
      <c r="I22" s="23">
        <f>SUM(I5:I21)</f>
        <v>0</v>
      </c>
    </row>
    <row r="23" spans="1:11" x14ac:dyDescent="0.25">
      <c r="A23" s="34" t="s">
        <v>22</v>
      </c>
      <c r="B23" s="34"/>
      <c r="C23" s="34"/>
      <c r="D23" s="21"/>
      <c r="E23" s="13"/>
      <c r="F23" s="13"/>
      <c r="G23" s="14"/>
      <c r="H23" s="14"/>
      <c r="I23" s="14"/>
    </row>
    <row r="24" spans="1:11" x14ac:dyDescent="0.25">
      <c r="A24" s="30" t="s">
        <v>23</v>
      </c>
      <c r="B24" s="30"/>
      <c r="C24" s="30"/>
      <c r="G24" s="14"/>
      <c r="H24" s="14"/>
      <c r="I24" s="14"/>
    </row>
  </sheetData>
  <mergeCells count="9">
    <mergeCell ref="A24:C24"/>
    <mergeCell ref="A1:D1"/>
    <mergeCell ref="A3:C3"/>
    <mergeCell ref="G3:K3"/>
    <mergeCell ref="A23:C23"/>
    <mergeCell ref="B5:B10"/>
    <mergeCell ref="B11:B12"/>
    <mergeCell ref="B13:B19"/>
    <mergeCell ref="B20:B2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</dc:creator>
  <cp:lastModifiedBy>Mariola Kruszyńska</cp:lastModifiedBy>
  <cp:lastPrinted>2020-09-17T05:33:37Z</cp:lastPrinted>
  <dcterms:created xsi:type="dcterms:W3CDTF">2020-07-23T06:39:48Z</dcterms:created>
  <dcterms:modified xsi:type="dcterms:W3CDTF">2020-09-17T06:17:52Z</dcterms:modified>
</cp:coreProperties>
</file>