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8.4.1_Nowe Żłobki Jedlina Strzegom\Zadanie_2\zasada_konkurencyjnosci\Chemia\"/>
    </mc:Choice>
  </mc:AlternateContent>
  <bookViews>
    <workbookView xWindow="0" yWindow="0" windowWidth="19200" windowHeight="7010"/>
  </bookViews>
  <sheets>
    <sheet name="Arkusz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2" l="1"/>
  <c r="F66" i="2"/>
  <c r="F67" i="2"/>
  <c r="F68" i="2"/>
  <c r="F69" i="2"/>
  <c r="F65" i="2"/>
  <c r="F62" i="2"/>
  <c r="F57" i="2"/>
  <c r="F58" i="2"/>
  <c r="F59" i="2"/>
  <c r="F56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34" i="2"/>
  <c r="F29" i="2"/>
  <c r="F30" i="2"/>
  <c r="F31" i="2"/>
  <c r="F28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12" i="2"/>
  <c r="F4" i="2"/>
  <c r="F5" i="2"/>
  <c r="F6" i="2"/>
  <c r="F7" i="2"/>
  <c r="F8" i="2"/>
  <c r="F9" i="2"/>
  <c r="F3" i="2"/>
  <c r="H62" i="2" l="1"/>
  <c r="H57" i="2"/>
  <c r="H56" i="2"/>
  <c r="H53" i="2"/>
  <c r="H52" i="2"/>
  <c r="H51" i="2"/>
  <c r="H50" i="2"/>
  <c r="H49" i="2"/>
  <c r="H48" i="2"/>
  <c r="H47" i="2"/>
  <c r="H46" i="2"/>
  <c r="H45" i="2"/>
  <c r="H44" i="2"/>
  <c r="H36" i="2"/>
  <c r="H35" i="2"/>
  <c r="H34" i="2"/>
  <c r="H30" i="2"/>
  <c r="H29" i="2"/>
  <c r="H28" i="2"/>
  <c r="H23" i="2"/>
  <c r="H21" i="2"/>
  <c r="H20" i="2"/>
  <c r="H19" i="2"/>
  <c r="H18" i="2"/>
  <c r="H17" i="2"/>
  <c r="H16" i="2"/>
  <c r="H15" i="2"/>
  <c r="H14" i="2"/>
  <c r="H13" i="2"/>
  <c r="H12" i="2"/>
  <c r="H9" i="2"/>
  <c r="H7" i="2"/>
  <c r="H6" i="2"/>
  <c r="H5" i="2"/>
  <c r="H4" i="2"/>
  <c r="H3" i="2"/>
  <c r="H71" i="2" s="1"/>
  <c r="H72" i="2" l="1"/>
</calcChain>
</file>

<file path=xl/sharedStrings.xml><?xml version="1.0" encoding="utf-8"?>
<sst xmlns="http://schemas.openxmlformats.org/spreadsheetml/2006/main" count="124" uniqueCount="78">
  <si>
    <t>Lp.</t>
  </si>
  <si>
    <t>Nazwa</t>
  </si>
  <si>
    <t>ilość</t>
  </si>
  <si>
    <t>Nazwa oferowanego towaru</t>
  </si>
  <si>
    <t>cena jednostkowa</t>
  </si>
  <si>
    <t>łączna wartość</t>
  </si>
  <si>
    <t>Środki czyszczące</t>
  </si>
  <si>
    <t>Artykuły kosmetyczne</t>
  </si>
  <si>
    <t>Artykuły gospodarcze</t>
  </si>
  <si>
    <t>Rękawiczki bezpudrowe lateksowe A'100, rozmiar M</t>
  </si>
  <si>
    <t>Rękawiczki gumowe, rozmiar M</t>
  </si>
  <si>
    <t>Wkłady do mopa płaskiego</t>
  </si>
  <si>
    <t>Kij do mopa metalowy, tożsamy z wkładem do mopa</t>
  </si>
  <si>
    <t>Stelaż do mopa płaskiego, tożsamy z kijem oraz wkładem do mopa</t>
  </si>
  <si>
    <t>Wiadro do mopa płaskiego</t>
  </si>
  <si>
    <t>Stelaż do wiader do mopa płaskiego, tożamy z wiadrami</t>
  </si>
  <si>
    <t>Szufelka i miotełka do zamiatania</t>
  </si>
  <si>
    <t>Miotła, kij metalowy do zamiatania</t>
  </si>
  <si>
    <t>Kij teleskopowy do mycia szyb minimum 125 cm</t>
  </si>
  <si>
    <t xml:space="preserve">Worki do odkurzacza </t>
  </si>
  <si>
    <t>Worki na smieci 60l a'50</t>
  </si>
  <si>
    <t>Worki na śmieci 120l a'25</t>
  </si>
  <si>
    <t>Worki na śmieci 35l a'50</t>
  </si>
  <si>
    <t>Ściereczki domowe uniwersalne do mycia podlogi, mimalny rozmiar 50x60</t>
  </si>
  <si>
    <t>Ścierka mikrofibra, minimalne rozmiary 30 x 30</t>
  </si>
  <si>
    <t>druciak spiralny metalowy</t>
  </si>
  <si>
    <t>Zmywak do teflonu</t>
  </si>
  <si>
    <t>Zmywak do naczyń a'10</t>
  </si>
  <si>
    <t>Ścierka tetra</t>
  </si>
  <si>
    <t>Artykuły higieniczne</t>
  </si>
  <si>
    <t>Papier toaletowy (op. 12 rolek)</t>
  </si>
  <si>
    <t>Ręczniki papierowe ZZ białe 4000 list.</t>
  </si>
  <si>
    <t>Chusteczki do nosa w pudełku, minimum 100 szt.</t>
  </si>
  <si>
    <t>Chusteczki nawilżające dla dzieci, minum 100 szt.</t>
  </si>
  <si>
    <t>Odświeżacze powietrza</t>
  </si>
  <si>
    <t>Odświeżacz powietrza w sprayu</t>
  </si>
  <si>
    <t>1. Wyżej wymienione artykuły muszą posiadać ATEST umożliwiający wykorzystanie w żłobku</t>
  </si>
  <si>
    <t>Łączna wartość miesięczna:</t>
  </si>
  <si>
    <t>Łączna wartość zamówienia (x 24 m-ce):</t>
  </si>
  <si>
    <t>Ilość dla żłobka w Strzegomiu</t>
  </si>
  <si>
    <t>Ilość dla żłobka w Jedlinie-Zdrój</t>
  </si>
  <si>
    <t>Mleczko do czyszczenia minimum 0,78 L</t>
  </si>
  <si>
    <t>Proszek do prania białego i kolorowego, antyalergiczny minimum 3 kg</t>
  </si>
  <si>
    <t>Drobne wyposażenie łazienki i artykułów do sprzątania</t>
  </si>
  <si>
    <t xml:space="preserve">wózek - zestaw do sprzątania z prasą do wyciskania mopów. Wykonany z tworzywa sztucznego i stali lakierowanej o minimalnych rozmiarach szer. 50cm/wys. 97cm/dł. 130cm 
- stelaż wykonany ze stali lakierowanej
- podstawa wózka wyposażona w 4 kółka skrętne
- wyposażony w uchwyt z pokrywą do worka na śmieci 120L
- dwie kuwety
- posiada cztery wiaderka po 6L
- posiada dwa wiadra po 18L z prasą do wyciskania mopów + płaski mop
- wyposażony w uchwyt i podstawę do mopów </t>
  </si>
  <si>
    <t xml:space="preserve">biały podajnik na mydło wykonany z tworzywa sztucznego </t>
  </si>
  <si>
    <t>biały podajnik na papier wykonany z tworzywa sztucznego o minimalnych wymiarach - wysokość: 267 mm, - szerokość: 258 mm, - głębokość: 117 mm. Z mozliwoscią uzupełniania papieru toaletowego w rolce o śr. minimum 19 cm. Wyposażony w: zamek i klucz z plastiku, okienko kontrolne informujące o ilości papieru, rodzaj montażu: naścienny, przykręcany, waga netto: 0,80 kg, opakowanie zawiera zestaw wkrętów z kołkami</t>
  </si>
  <si>
    <t xml:space="preserve">Płyn do prania białego i kolorowego hipoalergiczny minimum 0,75 L </t>
  </si>
  <si>
    <t>Wybielacz w proszku minimum 0,5 L</t>
  </si>
  <si>
    <t>Odplamiacz w płynie do koloru minimum 0,5 L</t>
  </si>
  <si>
    <t>Odplamiacz w płynie do białego minimum 0,5 L</t>
  </si>
  <si>
    <t>Krochmal w płynie minimum 5 L</t>
  </si>
  <si>
    <t>Płyn do płukania tkanin minimum 2 L</t>
  </si>
  <si>
    <t>Płyn dezynfekująco-myjący minimum 1 L</t>
  </si>
  <si>
    <t>Plyn do szyb minimum 5 L</t>
  </si>
  <si>
    <t>Plyn do szyb z pompką minimum 0,5 L</t>
  </si>
  <si>
    <t>Płyn do mycia naczyń minimum 1 L</t>
  </si>
  <si>
    <t>Płyn uniwersalny minimum 5 L</t>
  </si>
  <si>
    <t>Preparat czyszcząco-nabłyszczający do stali nierdzewnej minimum 0,5 L</t>
  </si>
  <si>
    <t>Płyn do mycia WC minimum 1 L</t>
  </si>
  <si>
    <t>Kostka toaletowa do WC w żelu o gramaturze minimum 35 gram</t>
  </si>
  <si>
    <t>Płyn do zmywarki 10 minimum L</t>
  </si>
  <si>
    <t>Sól do zmywarki minimum 1 KG</t>
  </si>
  <si>
    <t>Nabłyszczacz do zmywarki minimum 2 L</t>
  </si>
  <si>
    <t>Środek do czyszczenia pieców konwencyjno-parowych minimum 1 L</t>
  </si>
  <si>
    <t>Środek do usuwania kamienia wodnego minimum 0,25 L</t>
  </si>
  <si>
    <t>Mydło antybakteryjne w płynie minimum 5 L</t>
  </si>
  <si>
    <t>Płyn do dezynfekcji minimum 10 L</t>
  </si>
  <si>
    <t>Mydło hipoalergiczne z pompką minimum 0,5 L</t>
  </si>
  <si>
    <t>Krem pielęgnacyjny do rąk w pompce minimum 0,5 L</t>
  </si>
  <si>
    <t>lustro, wykonane z lustra, w kształcie prostokąta z mozliwością zawieszenia do łazienki dziecięcej w żłobku o minimalnych rozmiarach 60 x 80 cm</t>
  </si>
  <si>
    <t xml:space="preserve">miotła ze śmietniczką wykonana z tworzywa sztucznego i stali lakierowanej o minimalnych rozmiarach wys. 120 cm, szerokość szczotki 19 cm, szerokość szufelki dostosowana do rozmiaru miotły. Rączka szufelki z uchwytem do zawieszenia na miotłę. </t>
  </si>
  <si>
    <t xml:space="preserve">Środki piorące </t>
  </si>
  <si>
    <t>2. Wyżej wymienione artykuły muszą posiadać Katy charakterystyki produktu</t>
  </si>
  <si>
    <t>Ilość dla jednego miesiąca w żłobku w Strzegomiu</t>
  </si>
  <si>
    <t>Ilość dla jednego miesiąca w żłobku w Jedlinie-Zdrój</t>
  </si>
  <si>
    <t>zamówienie do realizacji tylko 1 raz</t>
  </si>
  <si>
    <t>Łączna wartość dla zamówienia jednorazowego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</si>
</sst>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/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2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2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0" borderId="1" xfId="0" applyNumberFormat="1" applyFill="1" applyBorder="1"/>
    <xf numFmtId="0" fontId="0" fillId="0" borderId="0" xfId="0" applyFill="1"/>
    <xf numFmtId="44" fontId="2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workbookViewId="0">
      <selection activeCell="B15" sqref="B15"/>
    </sheetView>
  </sheetViews>
  <sheetFormatPr defaultRowHeight="14.5" x14ac:dyDescent="0.35"/>
  <cols>
    <col min="1" max="1" width="3.6328125" customWidth="1"/>
    <col min="2" max="2" width="63.26953125" bestFit="1" customWidth="1"/>
    <col min="3" max="3" width="15.36328125" style="18" customWidth="1"/>
    <col min="4" max="4" width="17.7265625" style="1" customWidth="1"/>
    <col min="5" max="5" width="30.81640625" customWidth="1"/>
    <col min="6" max="6" width="11.81640625" customWidth="1"/>
    <col min="7" max="7" width="17.26953125" customWidth="1"/>
    <col min="8" max="8" width="15.08984375" customWidth="1"/>
  </cols>
  <sheetData>
    <row r="1" spans="1:8" x14ac:dyDescent="0.35">
      <c r="A1" s="25" t="s">
        <v>72</v>
      </c>
      <c r="B1" s="25"/>
      <c r="C1" s="25"/>
      <c r="D1" s="25"/>
      <c r="E1" s="2"/>
      <c r="F1" s="2"/>
      <c r="G1" s="3"/>
      <c r="H1" s="3"/>
    </row>
    <row r="2" spans="1:8" ht="58" x14ac:dyDescent="0.35">
      <c r="A2" s="4" t="s">
        <v>0</v>
      </c>
      <c r="B2" s="4" t="s">
        <v>1</v>
      </c>
      <c r="C2" s="16" t="s">
        <v>74</v>
      </c>
      <c r="D2" s="16" t="s">
        <v>75</v>
      </c>
      <c r="E2" s="5" t="s">
        <v>3</v>
      </c>
      <c r="F2" s="5" t="s">
        <v>2</v>
      </c>
      <c r="G2" s="5" t="s">
        <v>4</v>
      </c>
      <c r="H2" s="5" t="s">
        <v>5</v>
      </c>
    </row>
    <row r="3" spans="1:8" s="20" customFormat="1" x14ac:dyDescent="0.35">
      <c r="A3" s="6">
        <v>1</v>
      </c>
      <c r="B3" s="6" t="s">
        <v>47</v>
      </c>
      <c r="C3" s="14">
        <v>3</v>
      </c>
      <c r="D3" s="14">
        <v>2</v>
      </c>
      <c r="E3" s="7"/>
      <c r="F3" s="7">
        <f>C3+D3</f>
        <v>5</v>
      </c>
      <c r="G3" s="19"/>
      <c r="H3" s="19">
        <f>SUM(F3*G3)</f>
        <v>0</v>
      </c>
    </row>
    <row r="4" spans="1:8" s="20" customFormat="1" x14ac:dyDescent="0.35">
      <c r="A4" s="6">
        <v>3</v>
      </c>
      <c r="B4" s="6" t="s">
        <v>42</v>
      </c>
      <c r="C4" s="14">
        <v>4</v>
      </c>
      <c r="D4" s="14">
        <v>2</v>
      </c>
      <c r="E4" s="7"/>
      <c r="F4" s="7">
        <f t="shared" ref="F4:F9" si="0">C4+D4</f>
        <v>6</v>
      </c>
      <c r="G4" s="19"/>
      <c r="H4" s="19">
        <f t="shared" ref="H4:H9" si="1">SUM(F4*G4)</f>
        <v>0</v>
      </c>
    </row>
    <row r="5" spans="1:8" s="20" customFormat="1" x14ac:dyDescent="0.35">
      <c r="A5" s="6">
        <v>4</v>
      </c>
      <c r="B5" s="6" t="s">
        <v>50</v>
      </c>
      <c r="C5" s="14">
        <v>1</v>
      </c>
      <c r="D5" s="14">
        <v>1</v>
      </c>
      <c r="E5" s="7"/>
      <c r="F5" s="7">
        <f t="shared" si="0"/>
        <v>2</v>
      </c>
      <c r="G5" s="19"/>
      <c r="H5" s="19">
        <f t="shared" si="1"/>
        <v>0</v>
      </c>
    </row>
    <row r="6" spans="1:8" s="20" customFormat="1" x14ac:dyDescent="0.35">
      <c r="A6" s="6">
        <v>5</v>
      </c>
      <c r="B6" s="6" t="s">
        <v>49</v>
      </c>
      <c r="C6" s="14">
        <v>1</v>
      </c>
      <c r="D6" s="14">
        <v>1</v>
      </c>
      <c r="E6" s="7"/>
      <c r="F6" s="7">
        <f t="shared" si="0"/>
        <v>2</v>
      </c>
      <c r="G6" s="19"/>
      <c r="H6" s="19">
        <f t="shared" si="1"/>
        <v>0</v>
      </c>
    </row>
    <row r="7" spans="1:8" s="20" customFormat="1" x14ac:dyDescent="0.35">
      <c r="A7" s="6">
        <v>6</v>
      </c>
      <c r="B7" s="6" t="s">
        <v>48</v>
      </c>
      <c r="C7" s="14">
        <v>2</v>
      </c>
      <c r="D7" s="14">
        <v>2</v>
      </c>
      <c r="E7" s="7"/>
      <c r="F7" s="7">
        <f t="shared" si="0"/>
        <v>4</v>
      </c>
      <c r="G7" s="19"/>
      <c r="H7" s="19">
        <f t="shared" si="1"/>
        <v>0</v>
      </c>
    </row>
    <row r="8" spans="1:8" s="20" customFormat="1" x14ac:dyDescent="0.35">
      <c r="A8" s="6">
        <v>7</v>
      </c>
      <c r="B8" s="6" t="s">
        <v>51</v>
      </c>
      <c r="C8" s="14">
        <v>1</v>
      </c>
      <c r="D8" s="14">
        <v>1</v>
      </c>
      <c r="E8" s="7"/>
      <c r="F8" s="7">
        <f t="shared" si="0"/>
        <v>2</v>
      </c>
      <c r="G8" s="19"/>
      <c r="H8" s="19">
        <v>0</v>
      </c>
    </row>
    <row r="9" spans="1:8" s="20" customFormat="1" x14ac:dyDescent="0.35">
      <c r="A9" s="6">
        <v>8</v>
      </c>
      <c r="B9" s="6" t="s">
        <v>52</v>
      </c>
      <c r="C9" s="14">
        <v>3</v>
      </c>
      <c r="D9" s="14">
        <v>2</v>
      </c>
      <c r="E9" s="7"/>
      <c r="F9" s="7">
        <f t="shared" si="0"/>
        <v>5</v>
      </c>
      <c r="G9" s="19"/>
      <c r="H9" s="19">
        <f t="shared" si="1"/>
        <v>0</v>
      </c>
    </row>
    <row r="10" spans="1:8" x14ac:dyDescent="0.35">
      <c r="A10" s="25" t="s">
        <v>6</v>
      </c>
      <c r="B10" s="25"/>
      <c r="C10" s="25"/>
      <c r="D10" s="25"/>
      <c r="E10" s="2"/>
      <c r="F10" s="12"/>
      <c r="G10" s="3"/>
      <c r="H10" s="3"/>
    </row>
    <row r="11" spans="1:8" ht="58" x14ac:dyDescent="0.35">
      <c r="A11" s="4" t="s">
        <v>0</v>
      </c>
      <c r="B11" s="4" t="s">
        <v>1</v>
      </c>
      <c r="C11" s="16" t="s">
        <v>74</v>
      </c>
      <c r="D11" s="16" t="s">
        <v>75</v>
      </c>
      <c r="E11" s="5" t="s">
        <v>3</v>
      </c>
      <c r="F11" s="5" t="s">
        <v>2</v>
      </c>
      <c r="G11" s="5" t="s">
        <v>4</v>
      </c>
      <c r="H11" s="5" t="s">
        <v>5</v>
      </c>
    </row>
    <row r="12" spans="1:8" x14ac:dyDescent="0.35">
      <c r="A12" s="6">
        <v>1</v>
      </c>
      <c r="B12" s="6" t="s">
        <v>41</v>
      </c>
      <c r="C12" s="14">
        <v>5</v>
      </c>
      <c r="D12" s="14">
        <v>4</v>
      </c>
      <c r="E12" s="8"/>
      <c r="F12" s="8">
        <f>C12+D12</f>
        <v>9</v>
      </c>
      <c r="G12" s="9"/>
      <c r="H12" s="9">
        <f>SUM(F12*G12)</f>
        <v>0</v>
      </c>
    </row>
    <row r="13" spans="1:8" x14ac:dyDescent="0.35">
      <c r="A13" s="6">
        <v>2</v>
      </c>
      <c r="B13" s="6" t="s">
        <v>53</v>
      </c>
      <c r="C13" s="14">
        <v>4</v>
      </c>
      <c r="D13" s="14">
        <v>3</v>
      </c>
      <c r="E13" s="8"/>
      <c r="F13" s="8">
        <f t="shared" ref="F13:F25" si="2">C13+D13</f>
        <v>7</v>
      </c>
      <c r="G13" s="9"/>
      <c r="H13" s="9">
        <f t="shared" ref="H13:H17" si="3">SUM(F13*G13)</f>
        <v>0</v>
      </c>
    </row>
    <row r="14" spans="1:8" x14ac:dyDescent="0.35">
      <c r="A14" s="6">
        <v>3</v>
      </c>
      <c r="B14" s="6" t="s">
        <v>54</v>
      </c>
      <c r="C14" s="14">
        <v>1</v>
      </c>
      <c r="D14" s="14">
        <v>1</v>
      </c>
      <c r="E14" s="8"/>
      <c r="F14" s="8">
        <f t="shared" si="2"/>
        <v>2</v>
      </c>
      <c r="G14" s="9"/>
      <c r="H14" s="9">
        <f t="shared" si="3"/>
        <v>0</v>
      </c>
    </row>
    <row r="15" spans="1:8" x14ac:dyDescent="0.35">
      <c r="A15" s="6">
        <v>4</v>
      </c>
      <c r="B15" s="6" t="s">
        <v>55</v>
      </c>
      <c r="C15" s="14">
        <v>3</v>
      </c>
      <c r="D15" s="14">
        <v>2</v>
      </c>
      <c r="E15" s="8"/>
      <c r="F15" s="8">
        <f t="shared" si="2"/>
        <v>5</v>
      </c>
      <c r="G15" s="9"/>
      <c r="H15" s="9">
        <f t="shared" si="3"/>
        <v>0</v>
      </c>
    </row>
    <row r="16" spans="1:8" x14ac:dyDescent="0.35">
      <c r="A16" s="6">
        <v>5</v>
      </c>
      <c r="B16" s="6" t="s">
        <v>56</v>
      </c>
      <c r="C16" s="14">
        <v>3</v>
      </c>
      <c r="D16" s="14">
        <v>2</v>
      </c>
      <c r="E16" s="8"/>
      <c r="F16" s="8">
        <f t="shared" si="2"/>
        <v>5</v>
      </c>
      <c r="G16" s="9"/>
      <c r="H16" s="9">
        <f t="shared" si="3"/>
        <v>0</v>
      </c>
    </row>
    <row r="17" spans="1:8" x14ac:dyDescent="0.35">
      <c r="A17" s="6">
        <v>6</v>
      </c>
      <c r="B17" s="6" t="s">
        <v>57</v>
      </c>
      <c r="C17" s="14">
        <v>2</v>
      </c>
      <c r="D17" s="14">
        <v>1</v>
      </c>
      <c r="E17" s="8"/>
      <c r="F17" s="8">
        <f t="shared" si="2"/>
        <v>3</v>
      </c>
      <c r="G17" s="9"/>
      <c r="H17" s="9">
        <f t="shared" si="3"/>
        <v>0</v>
      </c>
    </row>
    <row r="18" spans="1:8" x14ac:dyDescent="0.35">
      <c r="A18" s="6">
        <v>7</v>
      </c>
      <c r="B18" s="10" t="s">
        <v>58</v>
      </c>
      <c r="C18" s="14">
        <v>3</v>
      </c>
      <c r="D18" s="14">
        <v>2</v>
      </c>
      <c r="E18" s="8"/>
      <c r="F18" s="8">
        <f t="shared" si="2"/>
        <v>5</v>
      </c>
      <c r="G18" s="9"/>
      <c r="H18" s="9">
        <f>SUM(F18*G18)</f>
        <v>0</v>
      </c>
    </row>
    <row r="19" spans="1:8" x14ac:dyDescent="0.35">
      <c r="A19" s="6">
        <v>8</v>
      </c>
      <c r="B19" s="6" t="s">
        <v>59</v>
      </c>
      <c r="C19" s="14">
        <v>5</v>
      </c>
      <c r="D19" s="14">
        <v>4</v>
      </c>
      <c r="E19" s="8"/>
      <c r="F19" s="8">
        <f t="shared" si="2"/>
        <v>9</v>
      </c>
      <c r="G19" s="9"/>
      <c r="H19" s="9">
        <f t="shared" ref="H19:H23" si="4">SUM(F19*G19)</f>
        <v>0</v>
      </c>
    </row>
    <row r="20" spans="1:8" x14ac:dyDescent="0.35">
      <c r="A20" s="6">
        <v>9</v>
      </c>
      <c r="B20" s="6" t="s">
        <v>60</v>
      </c>
      <c r="C20" s="14">
        <v>5</v>
      </c>
      <c r="D20" s="14">
        <v>4</v>
      </c>
      <c r="E20" s="8"/>
      <c r="F20" s="8">
        <f t="shared" si="2"/>
        <v>9</v>
      </c>
      <c r="G20" s="9"/>
      <c r="H20" s="9">
        <f t="shared" si="4"/>
        <v>0</v>
      </c>
    </row>
    <row r="21" spans="1:8" x14ac:dyDescent="0.35">
      <c r="A21" s="6">
        <v>10</v>
      </c>
      <c r="B21" s="6" t="s">
        <v>61</v>
      </c>
      <c r="C21" s="14">
        <v>1</v>
      </c>
      <c r="D21" s="14">
        <v>1</v>
      </c>
      <c r="E21" s="8"/>
      <c r="F21" s="8">
        <f t="shared" si="2"/>
        <v>2</v>
      </c>
      <c r="G21" s="9"/>
      <c r="H21" s="9">
        <f t="shared" si="4"/>
        <v>0</v>
      </c>
    </row>
    <row r="22" spans="1:8" x14ac:dyDescent="0.35">
      <c r="A22" s="6">
        <v>11</v>
      </c>
      <c r="B22" s="6" t="s">
        <v>62</v>
      </c>
      <c r="C22" s="14">
        <v>1</v>
      </c>
      <c r="D22" s="14">
        <v>1</v>
      </c>
      <c r="E22" s="8"/>
      <c r="F22" s="8">
        <f t="shared" si="2"/>
        <v>2</v>
      </c>
      <c r="G22" s="9"/>
      <c r="H22" s="9">
        <v>0</v>
      </c>
    </row>
    <row r="23" spans="1:8" x14ac:dyDescent="0.35">
      <c r="A23" s="6">
        <v>12</v>
      </c>
      <c r="B23" s="6" t="s">
        <v>63</v>
      </c>
      <c r="C23" s="14">
        <v>1</v>
      </c>
      <c r="D23" s="14">
        <v>1</v>
      </c>
      <c r="E23" s="8"/>
      <c r="F23" s="8">
        <f t="shared" si="2"/>
        <v>2</v>
      </c>
      <c r="G23" s="9"/>
      <c r="H23" s="9">
        <f t="shared" si="4"/>
        <v>0</v>
      </c>
    </row>
    <row r="24" spans="1:8" x14ac:dyDescent="0.35">
      <c r="A24" s="6">
        <v>13</v>
      </c>
      <c r="B24" s="6" t="s">
        <v>64</v>
      </c>
      <c r="C24" s="14">
        <v>2</v>
      </c>
      <c r="D24" s="14">
        <v>0</v>
      </c>
      <c r="E24" s="8"/>
      <c r="F24" s="8">
        <f t="shared" si="2"/>
        <v>2</v>
      </c>
      <c r="G24" s="9"/>
      <c r="H24" s="9">
        <v>0</v>
      </c>
    </row>
    <row r="25" spans="1:8" x14ac:dyDescent="0.35">
      <c r="A25" s="6">
        <v>14</v>
      </c>
      <c r="B25" s="6" t="s">
        <v>65</v>
      </c>
      <c r="C25" s="14">
        <v>3</v>
      </c>
      <c r="D25" s="14">
        <v>3</v>
      </c>
      <c r="E25" s="8"/>
      <c r="F25" s="8">
        <f t="shared" si="2"/>
        <v>6</v>
      </c>
      <c r="G25" s="9"/>
      <c r="H25" s="9">
        <v>0</v>
      </c>
    </row>
    <row r="26" spans="1:8" x14ac:dyDescent="0.35">
      <c r="A26" s="25" t="s">
        <v>7</v>
      </c>
      <c r="B26" s="25"/>
      <c r="C26" s="25"/>
      <c r="D26" s="25"/>
      <c r="E26" s="2"/>
      <c r="F26" s="12"/>
      <c r="G26" s="3"/>
      <c r="H26" s="3"/>
    </row>
    <row r="27" spans="1:8" ht="58" x14ac:dyDescent="0.35">
      <c r="A27" s="4" t="s">
        <v>0</v>
      </c>
      <c r="B27" s="4" t="s">
        <v>1</v>
      </c>
      <c r="C27" s="16" t="s">
        <v>74</v>
      </c>
      <c r="D27" s="16" t="s">
        <v>75</v>
      </c>
      <c r="E27" s="5" t="s">
        <v>3</v>
      </c>
      <c r="F27" s="5" t="s">
        <v>2</v>
      </c>
      <c r="G27" s="5" t="s">
        <v>4</v>
      </c>
      <c r="H27" s="5" t="s">
        <v>5</v>
      </c>
    </row>
    <row r="28" spans="1:8" x14ac:dyDescent="0.35">
      <c r="A28" s="11">
        <v>1</v>
      </c>
      <c r="B28" s="6" t="s">
        <v>66</v>
      </c>
      <c r="C28" s="14">
        <v>1</v>
      </c>
      <c r="D28" s="17">
        <v>1</v>
      </c>
      <c r="E28" s="8"/>
      <c r="F28" s="8">
        <f>C28+D28</f>
        <v>2</v>
      </c>
      <c r="G28" s="9"/>
      <c r="H28" s="9">
        <f>SUM(F28*G28)</f>
        <v>0</v>
      </c>
    </row>
    <row r="29" spans="1:8" x14ac:dyDescent="0.35">
      <c r="A29" s="11">
        <v>2</v>
      </c>
      <c r="B29" s="6" t="s">
        <v>67</v>
      </c>
      <c r="C29" s="14">
        <v>1</v>
      </c>
      <c r="D29" s="17">
        <v>1</v>
      </c>
      <c r="E29" s="8"/>
      <c r="F29" s="8">
        <f t="shared" ref="F29:F31" si="5">C29+D29</f>
        <v>2</v>
      </c>
      <c r="G29" s="9"/>
      <c r="H29" s="9">
        <f t="shared" ref="H29:H30" si="6">SUM(F29*G29)</f>
        <v>0</v>
      </c>
    </row>
    <row r="30" spans="1:8" x14ac:dyDescent="0.35">
      <c r="A30" s="11">
        <v>3</v>
      </c>
      <c r="B30" s="6" t="s">
        <v>68</v>
      </c>
      <c r="C30" s="14">
        <v>4</v>
      </c>
      <c r="D30" s="17">
        <v>3</v>
      </c>
      <c r="E30" s="8"/>
      <c r="F30" s="8">
        <f t="shared" si="5"/>
        <v>7</v>
      </c>
      <c r="G30" s="9"/>
      <c r="H30" s="9">
        <f t="shared" si="6"/>
        <v>0</v>
      </c>
    </row>
    <row r="31" spans="1:8" x14ac:dyDescent="0.35">
      <c r="A31" s="11">
        <v>4</v>
      </c>
      <c r="B31" s="6" t="s">
        <v>69</v>
      </c>
      <c r="C31" s="14">
        <v>3</v>
      </c>
      <c r="D31" s="17">
        <v>2</v>
      </c>
      <c r="E31" s="8"/>
      <c r="F31" s="8">
        <f t="shared" si="5"/>
        <v>5</v>
      </c>
      <c r="G31" s="9"/>
      <c r="H31" s="9">
        <v>0</v>
      </c>
    </row>
    <row r="32" spans="1:8" x14ac:dyDescent="0.35">
      <c r="A32" s="25" t="s">
        <v>8</v>
      </c>
      <c r="B32" s="25"/>
      <c r="C32" s="25"/>
      <c r="D32" s="25"/>
      <c r="E32" s="2"/>
      <c r="F32" s="12"/>
      <c r="G32" s="3"/>
      <c r="H32" s="3"/>
    </row>
    <row r="33" spans="1:8" ht="58" x14ac:dyDescent="0.35">
      <c r="A33" s="4" t="s">
        <v>0</v>
      </c>
      <c r="B33" s="4" t="s">
        <v>1</v>
      </c>
      <c r="C33" s="16" t="s">
        <v>74</v>
      </c>
      <c r="D33" s="16" t="s">
        <v>75</v>
      </c>
      <c r="E33" s="5" t="s">
        <v>3</v>
      </c>
      <c r="F33" s="5" t="s">
        <v>2</v>
      </c>
      <c r="G33" s="5" t="s">
        <v>4</v>
      </c>
      <c r="H33" s="5" t="s">
        <v>5</v>
      </c>
    </row>
    <row r="34" spans="1:8" x14ac:dyDescent="0.35">
      <c r="A34" s="11">
        <v>1</v>
      </c>
      <c r="B34" s="10" t="s">
        <v>9</v>
      </c>
      <c r="C34" s="14">
        <v>5</v>
      </c>
      <c r="D34" s="17">
        <v>4</v>
      </c>
      <c r="E34" s="8"/>
      <c r="F34" s="8">
        <f>C34+D34</f>
        <v>9</v>
      </c>
      <c r="G34" s="9"/>
      <c r="H34" s="9">
        <f>SUM(F34*G34)</f>
        <v>0</v>
      </c>
    </row>
    <row r="35" spans="1:8" x14ac:dyDescent="0.35">
      <c r="A35" s="11">
        <v>2</v>
      </c>
      <c r="B35" s="6" t="s">
        <v>10</v>
      </c>
      <c r="C35" s="14">
        <v>2</v>
      </c>
      <c r="D35" s="17">
        <v>2</v>
      </c>
      <c r="E35" s="8"/>
      <c r="F35" s="8">
        <f t="shared" ref="F35:F53" si="7">C35+D35</f>
        <v>4</v>
      </c>
      <c r="G35" s="9"/>
      <c r="H35" s="9">
        <f t="shared" ref="H35:H46" si="8">SUM(F35*G35)</f>
        <v>0</v>
      </c>
    </row>
    <row r="36" spans="1:8" x14ac:dyDescent="0.35">
      <c r="A36" s="11">
        <v>3</v>
      </c>
      <c r="B36" s="6" t="s">
        <v>11</v>
      </c>
      <c r="C36" s="14">
        <v>1</v>
      </c>
      <c r="D36" s="17">
        <v>1</v>
      </c>
      <c r="E36" s="8"/>
      <c r="F36" s="8">
        <f t="shared" si="7"/>
        <v>2</v>
      </c>
      <c r="G36" s="9"/>
      <c r="H36" s="9">
        <f t="shared" si="8"/>
        <v>0</v>
      </c>
    </row>
    <row r="37" spans="1:8" x14ac:dyDescent="0.35">
      <c r="A37" s="11">
        <v>4</v>
      </c>
      <c r="B37" s="6" t="s">
        <v>12</v>
      </c>
      <c r="C37" s="14">
        <v>1</v>
      </c>
      <c r="D37" s="17">
        <v>1</v>
      </c>
      <c r="E37" s="8"/>
      <c r="F37" s="8">
        <f t="shared" si="7"/>
        <v>2</v>
      </c>
      <c r="G37" s="9"/>
      <c r="H37" s="9">
        <v>0</v>
      </c>
    </row>
    <row r="38" spans="1:8" x14ac:dyDescent="0.35">
      <c r="A38" s="11">
        <v>5</v>
      </c>
      <c r="B38" s="6" t="s">
        <v>13</v>
      </c>
      <c r="C38" s="14">
        <v>1</v>
      </c>
      <c r="D38" s="17">
        <v>1</v>
      </c>
      <c r="E38" s="8"/>
      <c r="F38" s="8">
        <f t="shared" si="7"/>
        <v>2</v>
      </c>
      <c r="G38" s="9"/>
      <c r="H38" s="9">
        <v>0</v>
      </c>
    </row>
    <row r="39" spans="1:8" x14ac:dyDescent="0.35">
      <c r="A39" s="11">
        <v>6</v>
      </c>
      <c r="B39" s="6" t="s">
        <v>14</v>
      </c>
      <c r="C39" s="14">
        <v>1</v>
      </c>
      <c r="D39" s="17">
        <v>1</v>
      </c>
      <c r="E39" s="8"/>
      <c r="F39" s="8">
        <f t="shared" si="7"/>
        <v>2</v>
      </c>
      <c r="G39" s="9"/>
      <c r="H39" s="9">
        <v>0</v>
      </c>
    </row>
    <row r="40" spans="1:8" x14ac:dyDescent="0.35">
      <c r="A40" s="11">
        <v>7</v>
      </c>
      <c r="B40" s="6" t="s">
        <v>15</v>
      </c>
      <c r="C40" s="14">
        <v>1</v>
      </c>
      <c r="D40" s="17">
        <v>1</v>
      </c>
      <c r="E40" s="8"/>
      <c r="F40" s="8">
        <f t="shared" si="7"/>
        <v>2</v>
      </c>
      <c r="G40" s="9"/>
      <c r="H40" s="9">
        <v>0</v>
      </c>
    </row>
    <row r="41" spans="1:8" x14ac:dyDescent="0.35">
      <c r="A41" s="11">
        <v>8</v>
      </c>
      <c r="B41" s="6" t="s">
        <v>16</v>
      </c>
      <c r="C41" s="14">
        <v>1</v>
      </c>
      <c r="D41" s="17">
        <v>1</v>
      </c>
      <c r="E41" s="8"/>
      <c r="F41" s="8">
        <f t="shared" si="7"/>
        <v>2</v>
      </c>
      <c r="G41" s="9"/>
      <c r="H41" s="9">
        <v>0</v>
      </c>
    </row>
    <row r="42" spans="1:8" x14ac:dyDescent="0.35">
      <c r="A42" s="11">
        <v>9</v>
      </c>
      <c r="B42" s="6" t="s">
        <v>17</v>
      </c>
      <c r="C42" s="14">
        <v>1</v>
      </c>
      <c r="D42" s="17">
        <v>1</v>
      </c>
      <c r="E42" s="8"/>
      <c r="F42" s="8">
        <f t="shared" si="7"/>
        <v>2</v>
      </c>
      <c r="G42" s="9"/>
      <c r="H42" s="9">
        <v>0</v>
      </c>
    </row>
    <row r="43" spans="1:8" x14ac:dyDescent="0.35">
      <c r="A43" s="11">
        <v>10</v>
      </c>
      <c r="B43" s="6" t="s">
        <v>18</v>
      </c>
      <c r="C43" s="14">
        <v>1</v>
      </c>
      <c r="D43" s="17">
        <v>1</v>
      </c>
      <c r="E43" s="8"/>
      <c r="F43" s="8">
        <f t="shared" si="7"/>
        <v>2</v>
      </c>
      <c r="G43" s="9"/>
      <c r="H43" s="9">
        <v>0</v>
      </c>
    </row>
    <row r="44" spans="1:8" x14ac:dyDescent="0.35">
      <c r="A44" s="11">
        <v>11</v>
      </c>
      <c r="B44" s="6" t="s">
        <v>19</v>
      </c>
      <c r="C44" s="14">
        <v>2</v>
      </c>
      <c r="D44" s="17">
        <v>2</v>
      </c>
      <c r="E44" s="8"/>
      <c r="F44" s="8">
        <f t="shared" si="7"/>
        <v>4</v>
      </c>
      <c r="G44" s="9"/>
      <c r="H44" s="9">
        <f t="shared" si="8"/>
        <v>0</v>
      </c>
    </row>
    <row r="45" spans="1:8" x14ac:dyDescent="0.35">
      <c r="A45" s="11">
        <v>12</v>
      </c>
      <c r="B45" s="6" t="s">
        <v>20</v>
      </c>
      <c r="C45" s="14">
        <v>4</v>
      </c>
      <c r="D45" s="17">
        <v>4</v>
      </c>
      <c r="E45" s="8"/>
      <c r="F45" s="8">
        <f t="shared" si="7"/>
        <v>8</v>
      </c>
      <c r="G45" s="9"/>
      <c r="H45" s="9">
        <f t="shared" si="8"/>
        <v>0</v>
      </c>
    </row>
    <row r="46" spans="1:8" x14ac:dyDescent="0.35">
      <c r="A46" s="11">
        <v>13</v>
      </c>
      <c r="B46" s="6" t="s">
        <v>21</v>
      </c>
      <c r="C46" s="14">
        <v>4</v>
      </c>
      <c r="D46" s="17">
        <v>4</v>
      </c>
      <c r="E46" s="8"/>
      <c r="F46" s="8">
        <f t="shared" si="7"/>
        <v>8</v>
      </c>
      <c r="G46" s="9"/>
      <c r="H46" s="9">
        <f t="shared" si="8"/>
        <v>0</v>
      </c>
    </row>
    <row r="47" spans="1:8" x14ac:dyDescent="0.35">
      <c r="A47" s="11">
        <v>14</v>
      </c>
      <c r="B47" s="6" t="s">
        <v>22</v>
      </c>
      <c r="C47" s="14">
        <v>4</v>
      </c>
      <c r="D47" s="17">
        <v>4</v>
      </c>
      <c r="E47" s="8"/>
      <c r="F47" s="8">
        <f t="shared" si="7"/>
        <v>8</v>
      </c>
      <c r="G47" s="9"/>
      <c r="H47" s="9">
        <f>SUM(F47*G47)</f>
        <v>0</v>
      </c>
    </row>
    <row r="48" spans="1:8" x14ac:dyDescent="0.35">
      <c r="A48" s="11">
        <v>15</v>
      </c>
      <c r="B48" s="6" t="s">
        <v>23</v>
      </c>
      <c r="C48" s="14">
        <v>3</v>
      </c>
      <c r="D48" s="17">
        <v>3</v>
      </c>
      <c r="E48" s="8"/>
      <c r="F48" s="8">
        <f t="shared" si="7"/>
        <v>6</v>
      </c>
      <c r="G48" s="9"/>
      <c r="H48" s="9">
        <f t="shared" ref="H48:H53" si="9">SUM(F48*G48)</f>
        <v>0</v>
      </c>
    </row>
    <row r="49" spans="1:8" x14ac:dyDescent="0.35">
      <c r="A49" s="11">
        <v>16</v>
      </c>
      <c r="B49" s="6" t="s">
        <v>24</v>
      </c>
      <c r="C49" s="14">
        <v>3</v>
      </c>
      <c r="D49" s="17">
        <v>3</v>
      </c>
      <c r="E49" s="8"/>
      <c r="F49" s="8">
        <f t="shared" si="7"/>
        <v>6</v>
      </c>
      <c r="G49" s="9"/>
      <c r="H49" s="9">
        <f t="shared" si="9"/>
        <v>0</v>
      </c>
    </row>
    <row r="50" spans="1:8" x14ac:dyDescent="0.35">
      <c r="A50" s="11">
        <v>17</v>
      </c>
      <c r="B50" s="6" t="s">
        <v>25</v>
      </c>
      <c r="C50" s="14">
        <v>2</v>
      </c>
      <c r="D50" s="17">
        <v>2</v>
      </c>
      <c r="E50" s="8"/>
      <c r="F50" s="8">
        <f t="shared" si="7"/>
        <v>4</v>
      </c>
      <c r="G50" s="9"/>
      <c r="H50" s="9">
        <f t="shared" si="9"/>
        <v>0</v>
      </c>
    </row>
    <row r="51" spans="1:8" x14ac:dyDescent="0.35">
      <c r="A51" s="11">
        <v>18</v>
      </c>
      <c r="B51" s="6" t="s">
        <v>26</v>
      </c>
      <c r="C51" s="14">
        <v>2</v>
      </c>
      <c r="D51" s="17">
        <v>2</v>
      </c>
      <c r="E51" s="8"/>
      <c r="F51" s="8">
        <f t="shared" si="7"/>
        <v>4</v>
      </c>
      <c r="G51" s="9"/>
      <c r="H51" s="9">
        <f t="shared" si="9"/>
        <v>0</v>
      </c>
    </row>
    <row r="52" spans="1:8" x14ac:dyDescent="0.35">
      <c r="A52" s="11">
        <v>19</v>
      </c>
      <c r="B52" s="6" t="s">
        <v>27</v>
      </c>
      <c r="C52" s="14">
        <v>1</v>
      </c>
      <c r="D52" s="17">
        <v>1</v>
      </c>
      <c r="E52" s="8"/>
      <c r="F52" s="8">
        <f t="shared" si="7"/>
        <v>2</v>
      </c>
      <c r="G52" s="9"/>
      <c r="H52" s="9">
        <f t="shared" si="9"/>
        <v>0</v>
      </c>
    </row>
    <row r="53" spans="1:8" x14ac:dyDescent="0.35">
      <c r="A53" s="11">
        <v>20</v>
      </c>
      <c r="B53" s="6" t="s">
        <v>28</v>
      </c>
      <c r="C53" s="14">
        <v>2</v>
      </c>
      <c r="D53" s="17">
        <v>1</v>
      </c>
      <c r="E53" s="8"/>
      <c r="F53" s="8">
        <f t="shared" si="7"/>
        <v>3</v>
      </c>
      <c r="G53" s="9"/>
      <c r="H53" s="9">
        <f t="shared" si="9"/>
        <v>0</v>
      </c>
    </row>
    <row r="54" spans="1:8" x14ac:dyDescent="0.35">
      <c r="A54" s="25" t="s">
        <v>29</v>
      </c>
      <c r="B54" s="25"/>
      <c r="C54" s="25"/>
      <c r="D54" s="25"/>
      <c r="E54" s="2"/>
      <c r="F54" s="12"/>
      <c r="G54" s="3"/>
      <c r="H54" s="3"/>
    </row>
    <row r="55" spans="1:8" ht="58" x14ac:dyDescent="0.35">
      <c r="A55" s="4" t="s">
        <v>0</v>
      </c>
      <c r="B55" s="4" t="s">
        <v>1</v>
      </c>
      <c r="C55" s="16" t="s">
        <v>74</v>
      </c>
      <c r="D55" s="16" t="s">
        <v>75</v>
      </c>
      <c r="E55" s="5" t="s">
        <v>3</v>
      </c>
      <c r="F55" s="5" t="s">
        <v>2</v>
      </c>
      <c r="G55" s="5" t="s">
        <v>4</v>
      </c>
      <c r="H55" s="5" t="s">
        <v>5</v>
      </c>
    </row>
    <row r="56" spans="1:8" x14ac:dyDescent="0.35">
      <c r="A56" s="11">
        <v>1</v>
      </c>
      <c r="B56" s="6" t="s">
        <v>30</v>
      </c>
      <c r="C56" s="14">
        <v>10</v>
      </c>
      <c r="D56" s="17">
        <v>8</v>
      </c>
      <c r="E56" s="8"/>
      <c r="F56" s="8">
        <f>C56+D56</f>
        <v>18</v>
      </c>
      <c r="G56" s="9"/>
      <c r="H56" s="9">
        <f>SUM(F56*G56)</f>
        <v>0</v>
      </c>
    </row>
    <row r="57" spans="1:8" x14ac:dyDescent="0.35">
      <c r="A57" s="11">
        <v>2</v>
      </c>
      <c r="B57" s="6" t="s">
        <v>31</v>
      </c>
      <c r="C57" s="14">
        <v>6</v>
      </c>
      <c r="D57" s="17">
        <v>5</v>
      </c>
      <c r="E57" s="8"/>
      <c r="F57" s="8">
        <f t="shared" ref="F57:F59" si="10">C57+D57</f>
        <v>11</v>
      </c>
      <c r="G57" s="9"/>
      <c r="H57" s="9">
        <f t="shared" ref="H57" si="11">SUM(F57*G57)</f>
        <v>0</v>
      </c>
    </row>
    <row r="58" spans="1:8" x14ac:dyDescent="0.35">
      <c r="A58" s="11">
        <v>3</v>
      </c>
      <c r="B58" s="6" t="s">
        <v>32</v>
      </c>
      <c r="C58" s="14">
        <v>4</v>
      </c>
      <c r="D58" s="17">
        <v>4</v>
      </c>
      <c r="E58" s="8"/>
      <c r="F58" s="8">
        <f t="shared" si="10"/>
        <v>8</v>
      </c>
      <c r="G58" s="9"/>
      <c r="H58" s="9">
        <v>0</v>
      </c>
    </row>
    <row r="59" spans="1:8" x14ac:dyDescent="0.35">
      <c r="A59" s="11">
        <v>4</v>
      </c>
      <c r="B59" s="6" t="s">
        <v>33</v>
      </c>
      <c r="C59" s="14">
        <v>4</v>
      </c>
      <c r="D59" s="17">
        <v>4</v>
      </c>
      <c r="E59" s="8"/>
      <c r="F59" s="8">
        <f t="shared" si="10"/>
        <v>8</v>
      </c>
      <c r="G59" s="9"/>
      <c r="H59" s="9">
        <v>0</v>
      </c>
    </row>
    <row r="60" spans="1:8" x14ac:dyDescent="0.35">
      <c r="A60" s="25" t="s">
        <v>34</v>
      </c>
      <c r="B60" s="25"/>
      <c r="C60" s="25"/>
      <c r="D60" s="25"/>
      <c r="E60" s="2"/>
      <c r="F60" s="12"/>
      <c r="G60" s="3"/>
      <c r="H60" s="3"/>
    </row>
    <row r="61" spans="1:8" ht="58" x14ac:dyDescent="0.35">
      <c r="A61" s="4" t="s">
        <v>0</v>
      </c>
      <c r="B61" s="4" t="s">
        <v>1</v>
      </c>
      <c r="C61" s="16" t="s">
        <v>74</v>
      </c>
      <c r="D61" s="16" t="s">
        <v>75</v>
      </c>
      <c r="E61" s="5" t="s">
        <v>3</v>
      </c>
      <c r="F61" s="5" t="s">
        <v>2</v>
      </c>
      <c r="G61" s="5" t="s">
        <v>4</v>
      </c>
      <c r="H61" s="5" t="s">
        <v>5</v>
      </c>
    </row>
    <row r="62" spans="1:8" x14ac:dyDescent="0.35">
      <c r="A62" s="11">
        <v>1</v>
      </c>
      <c r="B62" s="11" t="s">
        <v>35</v>
      </c>
      <c r="C62" s="17">
        <v>4</v>
      </c>
      <c r="D62" s="17">
        <v>4</v>
      </c>
      <c r="E62" s="8"/>
      <c r="F62" s="8">
        <f>C62+D62</f>
        <v>8</v>
      </c>
      <c r="G62" s="9"/>
      <c r="H62" s="9">
        <f>SUM(F62*G62)</f>
        <v>0</v>
      </c>
    </row>
    <row r="63" spans="1:8" x14ac:dyDescent="0.35">
      <c r="A63" s="4"/>
      <c r="B63" s="26" t="s">
        <v>43</v>
      </c>
      <c r="C63" s="26"/>
      <c r="D63" s="26"/>
      <c r="E63" s="27" t="s">
        <v>76</v>
      </c>
      <c r="F63" s="28"/>
      <c r="G63" s="13"/>
      <c r="H63" s="13"/>
    </row>
    <row r="64" spans="1:8" ht="29" x14ac:dyDescent="0.35">
      <c r="A64" s="4" t="s">
        <v>0</v>
      </c>
      <c r="B64" s="4" t="s">
        <v>1</v>
      </c>
      <c r="C64" s="16" t="s">
        <v>39</v>
      </c>
      <c r="D64" s="16" t="s">
        <v>40</v>
      </c>
      <c r="E64" s="5" t="s">
        <v>3</v>
      </c>
      <c r="F64" s="5" t="s">
        <v>2</v>
      </c>
      <c r="G64" s="5" t="s">
        <v>4</v>
      </c>
      <c r="H64" s="5" t="s">
        <v>5</v>
      </c>
    </row>
    <row r="65" spans="1:8" ht="43.5" x14ac:dyDescent="0.35">
      <c r="A65" s="11">
        <v>1</v>
      </c>
      <c r="B65" s="15" t="s">
        <v>70</v>
      </c>
      <c r="C65" s="17">
        <v>0</v>
      </c>
      <c r="D65" s="17">
        <v>3</v>
      </c>
      <c r="E65" s="8"/>
      <c r="F65" s="8">
        <f>C65+D65</f>
        <v>3</v>
      </c>
      <c r="G65" s="9"/>
      <c r="H65" s="9"/>
    </row>
    <row r="66" spans="1:8" ht="101.5" x14ac:dyDescent="0.35">
      <c r="A66" s="11">
        <v>2</v>
      </c>
      <c r="B66" s="10" t="s">
        <v>46</v>
      </c>
      <c r="C66" s="17">
        <v>0</v>
      </c>
      <c r="D66" s="17">
        <v>3</v>
      </c>
      <c r="E66" s="8"/>
      <c r="F66" s="8">
        <f t="shared" ref="F66:F69" si="12">C66+D66</f>
        <v>3</v>
      </c>
      <c r="G66" s="9"/>
      <c r="H66" s="9"/>
    </row>
    <row r="67" spans="1:8" x14ac:dyDescent="0.35">
      <c r="A67" s="11">
        <v>3</v>
      </c>
      <c r="B67" s="6" t="s">
        <v>45</v>
      </c>
      <c r="C67" s="17">
        <v>0</v>
      </c>
      <c r="D67" s="17">
        <v>3</v>
      </c>
      <c r="E67" s="8"/>
      <c r="F67" s="8">
        <f t="shared" si="12"/>
        <v>3</v>
      </c>
      <c r="G67" s="9"/>
      <c r="H67" s="9"/>
    </row>
    <row r="68" spans="1:8" ht="144" customHeight="1" x14ac:dyDescent="0.35">
      <c r="A68" s="11">
        <v>4</v>
      </c>
      <c r="B68" s="10" t="s">
        <v>44</v>
      </c>
      <c r="C68" s="17">
        <v>1</v>
      </c>
      <c r="D68" s="17">
        <v>1</v>
      </c>
      <c r="E68" s="8"/>
      <c r="F68" s="8">
        <f t="shared" si="12"/>
        <v>2</v>
      </c>
      <c r="G68" s="9"/>
      <c r="H68" s="9"/>
    </row>
    <row r="69" spans="1:8" ht="58" x14ac:dyDescent="0.35">
      <c r="A69" s="11">
        <v>5</v>
      </c>
      <c r="B69" s="10" t="s">
        <v>71</v>
      </c>
      <c r="C69" s="17">
        <v>2</v>
      </c>
      <c r="D69" s="17">
        <v>2</v>
      </c>
      <c r="E69" s="8"/>
      <c r="F69" s="8">
        <f t="shared" si="12"/>
        <v>4</v>
      </c>
      <c r="G69" s="9"/>
      <c r="H69" s="9"/>
    </row>
    <row r="71" spans="1:8" x14ac:dyDescent="0.35">
      <c r="A71" s="23" t="s">
        <v>36</v>
      </c>
      <c r="B71" s="23"/>
      <c r="C71" s="23"/>
      <c r="D71" s="23"/>
      <c r="F71" s="24" t="s">
        <v>37</v>
      </c>
      <c r="G71" s="24"/>
      <c r="H71" s="21">
        <f>SUM(H3:H62)</f>
        <v>0</v>
      </c>
    </row>
    <row r="72" spans="1:8" ht="29" customHeight="1" x14ac:dyDescent="0.35">
      <c r="A72" s="23" t="s">
        <v>73</v>
      </c>
      <c r="B72" s="23"/>
      <c r="C72" s="23"/>
      <c r="D72" s="23"/>
      <c r="F72" s="24" t="s">
        <v>38</v>
      </c>
      <c r="G72" s="24"/>
      <c r="H72" s="21">
        <f>SUM(H71*18)</f>
        <v>0</v>
      </c>
    </row>
    <row r="73" spans="1:8" ht="28" customHeight="1" x14ac:dyDescent="0.35">
      <c r="F73" s="22" t="s">
        <v>77</v>
      </c>
      <c r="G73" s="22"/>
      <c r="H73" s="21">
        <f>SUM(H65:H69)</f>
        <v>0</v>
      </c>
    </row>
  </sheetData>
  <mergeCells count="13">
    <mergeCell ref="A60:D60"/>
    <mergeCell ref="B63:D63"/>
    <mergeCell ref="E63:F63"/>
    <mergeCell ref="A1:D1"/>
    <mergeCell ref="A10:D10"/>
    <mergeCell ref="A26:D26"/>
    <mergeCell ref="A32:D32"/>
    <mergeCell ref="A54:D54"/>
    <mergeCell ref="F73:G73"/>
    <mergeCell ref="A71:D71"/>
    <mergeCell ref="F71:G71"/>
    <mergeCell ref="A72:D72"/>
    <mergeCell ref="F72:G72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Kruszyńska</dc:creator>
  <cp:lastModifiedBy>Mariola Kruszyńska</cp:lastModifiedBy>
  <cp:lastPrinted>2019-11-28T09:32:05Z</cp:lastPrinted>
  <dcterms:created xsi:type="dcterms:W3CDTF">2019-11-25T11:48:45Z</dcterms:created>
  <dcterms:modified xsi:type="dcterms:W3CDTF">2019-12-11T14:01:27Z</dcterms:modified>
</cp:coreProperties>
</file>